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Insum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Control de insumos y materia prima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Define en la hoja Insumos cada materia prima con su código, unidad de compra y stock mínimo.</t>
        </is>
      </c>
    </row>
    <row r="6">
      <c r="A6" s="4" t="inlineStr">
        <is>
          <t>2. Registra las entradas cada vez que el camión del proveedor entregue materia prima.</t>
        </is>
      </c>
    </row>
    <row r="7">
      <c r="A7" s="4" t="inlineStr">
        <is>
          <t>3. Descuenta los materiales entregados a los operarios o a la mesa de manufactura.</t>
        </is>
      </c>
    </row>
    <row r="8">
      <c r="A8" s="4" t="inlineStr">
        <is>
          <t>4. Revisa los indicadores del Resumen para enviar los pedidos de reposición antes de que se agoten.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17" customWidth="1" min="4" max="4"/>
    <col width="16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</cols>
  <sheetData>
    <row r="1">
      <c r="A1" s="1" t="inlineStr">
        <is>
          <t>CONTROL DE INSUMOS Y MATERIA PRIMA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Código</t>
        </is>
      </c>
      <c r="B4" s="5" t="inlineStr">
        <is>
          <t>Insumo / Material</t>
        </is>
      </c>
      <c r="C4" s="5" t="inlineStr">
        <is>
          <t>Unidad Medida</t>
        </is>
      </c>
      <c r="D4" s="5" t="inlineStr">
        <is>
          <t>Costo Unitario</t>
        </is>
      </c>
      <c r="E4" s="5" t="inlineStr">
        <is>
          <t>Stock Inicial</t>
        </is>
      </c>
      <c r="F4" s="5" t="inlineStr">
        <is>
          <t>Entradas</t>
        </is>
      </c>
      <c r="G4" s="5" t="inlineStr">
        <is>
          <t>Salidas</t>
        </is>
      </c>
      <c r="H4" s="5" t="inlineStr">
        <is>
          <t>Stock Actual</t>
        </is>
      </c>
      <c r="I4" s="5" t="inlineStr">
        <is>
          <t>Mínimo</t>
        </is>
      </c>
      <c r="J4" s="5" t="inlineStr">
        <is>
          <t>Estado</t>
        </is>
      </c>
    </row>
    <row r="5">
      <c r="A5" s="6" t="inlineStr">
        <is>
          <t>MAT-01</t>
        </is>
      </c>
      <c r="B5" s="6" t="inlineStr">
        <is>
          <t>Harina de trigo panadera</t>
        </is>
      </c>
      <c r="C5" s="6" t="inlineStr">
        <is>
          <t>Saco 50kg</t>
        </is>
      </c>
      <c r="D5" s="7" t="n">
        <v>32.5</v>
      </c>
      <c r="E5" s="7" t="n">
        <v>20</v>
      </c>
      <c r="F5" s="7" t="n">
        <v>30</v>
      </c>
      <c r="G5" s="7" t="n">
        <v>42</v>
      </c>
      <c r="H5" s="7" t="n">
        <v>8</v>
      </c>
      <c r="I5" s="7" t="n">
        <v>10</v>
      </c>
      <c r="J5" s="6" t="inlineStr">
        <is>
          <t>Reponer</t>
        </is>
      </c>
    </row>
    <row r="6">
      <c r="A6" s="8" t="inlineStr">
        <is>
          <t>MAT-02</t>
        </is>
      </c>
      <c r="B6" s="8" t="inlineStr">
        <is>
          <t>Levadura seca instantánea</t>
        </is>
      </c>
      <c r="C6" s="8" t="inlineStr">
        <is>
          <t>Caja 10kg</t>
        </is>
      </c>
      <c r="D6" s="9" t="n">
        <v>45</v>
      </c>
      <c r="E6" s="9" t="n">
        <v>5</v>
      </c>
      <c r="F6" s="9" t="n">
        <v>8</v>
      </c>
      <c r="G6" s="9" t="n">
        <v>9</v>
      </c>
      <c r="H6" s="9" t="n">
        <v>4</v>
      </c>
      <c r="I6" s="9" t="n">
        <v>3</v>
      </c>
      <c r="J6" s="8" t="inlineStr">
        <is>
          <t>OK</t>
        </is>
      </c>
    </row>
    <row r="7">
      <c r="A7" s="6" t="inlineStr">
        <is>
          <t>MAT-03</t>
        </is>
      </c>
      <c r="B7" s="6" t="inlineStr">
        <is>
          <t>Azúcar blanca refinada</t>
        </is>
      </c>
      <c r="C7" s="6" t="inlineStr">
        <is>
          <t>Saco 50kg</t>
        </is>
      </c>
      <c r="D7" s="7" t="n">
        <v>38</v>
      </c>
      <c r="E7" s="7" t="n">
        <v>15</v>
      </c>
      <c r="F7" s="7" t="n">
        <v>20</v>
      </c>
      <c r="G7" s="7" t="n">
        <v>28</v>
      </c>
      <c r="H7" s="7" t="n">
        <v>7</v>
      </c>
      <c r="I7" s="7" t="n">
        <v>8</v>
      </c>
      <c r="J7" s="6" t="inlineStr">
        <is>
          <t>Reponer</t>
        </is>
      </c>
    </row>
    <row r="8">
      <c r="A8" s="8" t="inlineStr">
        <is>
          <t>MAT-04</t>
        </is>
      </c>
      <c r="B8" s="8" t="inlineStr">
        <is>
          <t>Margarina industrial repostería</t>
        </is>
      </c>
      <c r="C8" s="8" t="inlineStr">
        <is>
          <t>Caja 15kg</t>
        </is>
      </c>
      <c r="D8" s="9" t="n">
        <v>28.5</v>
      </c>
      <c r="E8" s="9" t="n">
        <v>10</v>
      </c>
      <c r="F8" s="9" t="n">
        <v>15</v>
      </c>
      <c r="G8" s="9" t="n">
        <v>25</v>
      </c>
      <c r="H8" s="9" t="n">
        <v>0</v>
      </c>
      <c r="I8" s="9" t="n">
        <v>5</v>
      </c>
      <c r="J8" s="8" t="inlineStr">
        <is>
          <t>Agotado</t>
        </is>
      </c>
    </row>
    <row r="9">
      <c r="A9" s="6" t="inlineStr">
        <is>
          <t>MAT-05</t>
        </is>
      </c>
      <c r="B9" s="6" t="inlineStr">
        <is>
          <t>Sal yodada de mesa</t>
        </is>
      </c>
      <c r="C9" s="6" t="inlineStr">
        <is>
          <t>Saco 25kg</t>
        </is>
      </c>
      <c r="D9" s="7" t="n">
        <v>12</v>
      </c>
      <c r="E9" s="7" t="n">
        <v>8</v>
      </c>
      <c r="F9" s="7" t="n">
        <v>10</v>
      </c>
      <c r="G9" s="7" t="n">
        <v>12</v>
      </c>
      <c r="H9" s="7" t="n">
        <v>6</v>
      </c>
      <c r="I9" s="7" t="n">
        <v>4</v>
      </c>
      <c r="J9" s="6" t="inlineStr">
        <is>
          <t>OK</t>
        </is>
      </c>
    </row>
    <row r="10">
      <c r="A10" s="8" t="inlineStr">
        <is>
          <t>MAT-06</t>
        </is>
      </c>
      <c r="B10" s="8" t="inlineStr">
        <is>
          <t>Esencia de vainilla concentrada</t>
        </is>
      </c>
      <c r="C10" s="8" t="inlineStr">
        <is>
          <t>Galón 3.8L</t>
        </is>
      </c>
      <c r="D10" s="9" t="n">
        <v>24</v>
      </c>
      <c r="E10" s="9" t="n">
        <v>4</v>
      </c>
      <c r="F10" s="9" t="n">
        <v>4</v>
      </c>
      <c r="G10" s="9" t="n">
        <v>5</v>
      </c>
      <c r="H10" s="9" t="n">
        <v>3</v>
      </c>
      <c r="I10" s="9" t="n">
        <v>2</v>
      </c>
      <c r="J10" s="8" t="inlineStr">
        <is>
          <t>OK</t>
        </is>
      </c>
    </row>
    <row r="11">
      <c r="A11" s="6" t="inlineStr">
        <is>
          <t>MAT-07</t>
        </is>
      </c>
      <c r="B11" s="6" t="inlineStr">
        <is>
          <t>Bolsas de empaque kraft medianas</t>
        </is>
      </c>
      <c r="C11" s="6" t="inlineStr">
        <is>
          <t>Millar</t>
        </is>
      </c>
      <c r="D11" s="7" t="n">
        <v>22</v>
      </c>
      <c r="E11" s="7" t="n">
        <v>12</v>
      </c>
      <c r="F11" s="7" t="n">
        <v>15</v>
      </c>
      <c r="G11" s="7" t="n">
        <v>22</v>
      </c>
      <c r="H11" s="7" t="n">
        <v>5</v>
      </c>
      <c r="I11" s="7" t="n">
        <v>6</v>
      </c>
      <c r="J11" s="6" t="inlineStr">
        <is>
          <t>Reponer</t>
        </is>
      </c>
    </row>
    <row r="12">
      <c r="A12" s="8" t="inlineStr">
        <is>
          <t>MAT-08</t>
        </is>
      </c>
      <c r="B12" s="8" t="inlineStr">
        <is>
          <t>Cajas de cartón corrugado</t>
        </is>
      </c>
      <c r="C12" s="8" t="inlineStr">
        <is>
          <t>Ciento</t>
        </is>
      </c>
      <c r="D12" s="9" t="n">
        <v>35</v>
      </c>
      <c r="E12" s="9" t="n">
        <v>10</v>
      </c>
      <c r="F12" s="9" t="n">
        <v>10</v>
      </c>
      <c r="G12" s="9" t="n">
        <v>14</v>
      </c>
      <c r="H12" s="9" t="n">
        <v>6</v>
      </c>
      <c r="I12" s="9" t="n">
        <v>5</v>
      </c>
      <c r="J12" s="8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Variedad de insumos</t>
        </is>
      </c>
      <c r="B5" s="12">
        <f>COUNTA(Insumos!A4:A100)</f>
        <v/>
      </c>
    </row>
    <row r="6">
      <c r="A6" s="13" t="inlineStr">
        <is>
          <t>Insumos en nivel crítico o reponer</t>
        </is>
      </c>
      <c r="B6" s="12">
        <f>COUNTIF(Insumos!J4:J100, "Reponer")</f>
        <v/>
      </c>
    </row>
    <row r="7">
      <c r="A7" s="11" t="inlineStr">
        <is>
          <t>Insumos agotados</t>
        </is>
      </c>
      <c r="B7" s="12">
        <f>COUNTIF(Insumos!J4:J100, "Agotado")</f>
        <v/>
      </c>
    </row>
    <row r="8">
      <c r="A8" s="13" t="inlineStr">
        <is>
          <t>Capital invertido en almacén</t>
        </is>
      </c>
      <c r="B8" s="12">
        <f>SUMPRODUCT(Insumos!D4:D100, Insumos!H4:H100)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2026-11-02T12:30:12Z</dcterms:created>
  <dcterms:modified xsi:type="dcterms:W3CDTF">2026-11-02T12:30:12Z</dcterms:modified>
</cp:coreProperties>
</file>