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Calculadora de Precios" sheetId="2" state="visible" r:id="rId2"/>
    <sheet name="Punto de Equilibrio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Calculadora de precio unitario y margen comercial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15" customWidth="1" min="1" max="1"/>
    <col width="23" customWidth="1" min="2" max="2"/>
    <col width="27" customWidth="1" min="3" max="3"/>
    <col width="23" customWidth="1" min="4" max="4"/>
    <col width="24" customWidth="1" min="5" max="5"/>
    <col width="22" customWidth="1" min="6" max="6"/>
    <col width="24" customWidth="1" min="7" max="7"/>
    <col width="24" customWidth="1" min="8" max="8"/>
    <col width="27" customWidth="1" min="9" max="9"/>
  </cols>
  <sheetData>
    <row r="1">
      <c r="A1" s="1" t="inlineStr">
        <is>
          <t>CALCULADORA DE PRECIO UNITARIO Y MARGEN COMERCIAL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Código SKU</t>
        </is>
      </c>
      <c r="B4" s="5" t="inlineStr">
        <is>
          <t>Nombre del Producto</t>
        </is>
      </c>
      <c r="C4" s="5" t="inlineStr">
        <is>
          <t>Coste Variable Unitario</t>
        </is>
      </c>
      <c r="D4" s="5" t="inlineStr">
        <is>
          <t>Coste Fijo Asignado</t>
        </is>
      </c>
      <c r="E4" s="5" t="inlineStr">
        <is>
          <t>Coste Total Unitario</t>
        </is>
      </c>
      <c r="F4" s="5" t="inlineStr">
        <is>
          <t>Margen Deseado (%)</t>
        </is>
      </c>
      <c r="G4" s="5" t="inlineStr">
        <is>
          <t>Precio Venta sin IVA</t>
        </is>
      </c>
      <c r="H4" s="5" t="inlineStr">
        <is>
          <t>Precio Venta con IVA</t>
        </is>
      </c>
      <c r="I4" s="5" t="inlineStr">
        <is>
          <t>Punto Equilibrio (Unid)</t>
        </is>
      </c>
    </row>
    <row r="5">
      <c r="A5" s="6" t="inlineStr">
        <is>
          <t>SKU-101</t>
        </is>
      </c>
      <c r="B5" s="6" t="inlineStr">
        <is>
          <t>Café molido especial 500g</t>
        </is>
      </c>
      <c r="C5" s="7" t="n">
        <v>3.2</v>
      </c>
      <c r="D5" s="7" t="n">
        <v>1.1</v>
      </c>
      <c r="E5" s="7" t="n">
        <v>4.3</v>
      </c>
      <c r="F5" s="7" t="n">
        <v>0.45</v>
      </c>
      <c r="G5" s="7" t="n">
        <v>7.82</v>
      </c>
      <c r="H5" s="7" t="n">
        <v>9.460000000000001</v>
      </c>
      <c r="I5" s="7" t="n">
        <v>320</v>
      </c>
    </row>
    <row r="6">
      <c r="A6" s="8" t="inlineStr">
        <is>
          <t>SKU-102</t>
        </is>
      </c>
      <c r="B6" s="8" t="inlineStr">
        <is>
          <t>Taza cerámica artesanal</t>
        </is>
      </c>
      <c r="C6" s="9" t="n">
        <v>1.8</v>
      </c>
      <c r="D6" s="9" t="n">
        <v>0.9</v>
      </c>
      <c r="E6" s="9" t="n">
        <v>2.7</v>
      </c>
      <c r="F6" s="9" t="n">
        <v>0.55</v>
      </c>
      <c r="G6" s="9" t="n">
        <v>6</v>
      </c>
      <c r="H6" s="9" t="n">
        <v>7.26</v>
      </c>
      <c r="I6" s="9" t="n">
        <v>210</v>
      </c>
    </row>
    <row r="7">
      <c r="A7" s="6" t="inlineStr">
        <is>
          <t>SKU-103</t>
        </is>
      </c>
      <c r="B7" s="6" t="inlineStr">
        <is>
          <t>Caja bombones selección</t>
        </is>
      </c>
      <c r="C7" s="7" t="n">
        <v>4.5</v>
      </c>
      <c r="D7" s="7" t="n">
        <v>1.5</v>
      </c>
      <c r="E7" s="7" t="n">
        <v>6</v>
      </c>
      <c r="F7" s="7" t="n">
        <v>0.4</v>
      </c>
      <c r="G7" s="7" t="n">
        <v>10</v>
      </c>
      <c r="H7" s="7" t="n">
        <v>12.1</v>
      </c>
      <c r="I7" s="7" t="n">
        <v>180</v>
      </c>
    </row>
    <row r="8">
      <c r="A8" s="8" t="inlineStr">
        <is>
          <t>SKU-104</t>
        </is>
      </c>
      <c r="B8" s="8" t="inlineStr">
        <is>
          <t>Pack degustación tés</t>
        </is>
      </c>
      <c r="C8" s="9" t="n">
        <v>2.4</v>
      </c>
      <c r="D8" s="9" t="n">
        <v>0.8</v>
      </c>
      <c r="E8" s="9" t="n">
        <v>3.2</v>
      </c>
      <c r="F8" s="9" t="n">
        <v>0.5</v>
      </c>
      <c r="G8" s="9" t="n">
        <v>6.4</v>
      </c>
      <c r="H8" s="9" t="n">
        <v>7.74</v>
      </c>
      <c r="I8" s="9" t="n">
        <v>250</v>
      </c>
    </row>
    <row r="9">
      <c r="A9" s="6" t="inlineStr">
        <is>
          <t>SKU-105</t>
        </is>
      </c>
      <c r="B9" s="6" t="inlineStr">
        <is>
          <t>Molino manual cónico</t>
        </is>
      </c>
      <c r="C9" s="7" t="n">
        <v>8.5</v>
      </c>
      <c r="D9" s="7" t="n">
        <v>2.5</v>
      </c>
      <c r="E9" s="7" t="n">
        <v>11</v>
      </c>
      <c r="F9" s="7" t="n">
        <v>0.35</v>
      </c>
      <c r="G9" s="7" t="n">
        <v>16.92</v>
      </c>
      <c r="H9" s="7" t="n">
        <v>20.47</v>
      </c>
      <c r="I9" s="7" t="n">
        <v>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referencias calculadas</t>
        </is>
      </c>
      <c r="B5" s="12">
        <f>COUNTA(A5:A25)</f>
        <v/>
      </c>
    </row>
    <row r="6">
      <c r="A6" s="13" t="inlineStr">
        <is>
          <t>Margen comercial promedio</t>
        </is>
      </c>
      <c r="B6" s="12">
        <f>AVERAGE(F5:F25)</f>
        <v/>
      </c>
    </row>
    <row r="7">
      <c r="A7" s="11" t="inlineStr">
        <is>
          <t>Facturación en punto de equilibrio</t>
        </is>
      </c>
      <c r="B7" s="12">
        <f>SUM(G5:G25)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2026-11-02T13:25:47Z</dcterms:created>
  <dcterms:modified xsi:type="dcterms:W3CDTF">2026-11-02T13:25:47Z</dcterms:modified>
</cp:coreProperties>
</file>