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Tabla Maestra" sheetId="2" state="visible" r:id="rId2"/>
    <sheet name="Consultas y Filtr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Base de datos en Excel para gestión de negocios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21" customWidth="1" min="3" max="3"/>
    <col width="15" customWidth="1" min="4" max="4"/>
    <col width="22" customWidth="1" min="5" max="5"/>
    <col width="15" customWidth="1" min="6" max="6"/>
    <col width="15" customWidth="1" min="7" max="7"/>
    <col width="25" customWidth="1" min="8" max="8"/>
    <col width="15" customWidth="1" min="9" max="9"/>
  </cols>
  <sheetData>
    <row r="1">
      <c r="A1" s="1" t="inlineStr">
        <is>
          <t>BASE DE DATOS EN EXCEL PARA GESTIÓN DE NEGOCIOS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ID Registro</t>
        </is>
      </c>
      <c r="B4" s="5" t="inlineStr">
        <is>
          <t>Fecha Alta</t>
        </is>
      </c>
      <c r="C4" s="5" t="inlineStr">
        <is>
          <t>Entidad / Cliente</t>
        </is>
      </c>
      <c r="D4" s="5" t="inlineStr">
        <is>
          <t>Categoría</t>
        </is>
      </c>
      <c r="E4" s="5" t="inlineStr">
        <is>
          <t>Contacto Principal</t>
        </is>
      </c>
      <c r="F4" s="5" t="inlineStr">
        <is>
          <t>Teléfono</t>
        </is>
      </c>
      <c r="G4" s="5" t="inlineStr">
        <is>
          <t>Ciudad</t>
        </is>
      </c>
      <c r="H4" s="5" t="inlineStr">
        <is>
          <t>Facturación Acumulada</t>
        </is>
      </c>
      <c r="I4" s="5" t="inlineStr">
        <is>
          <t>Estado</t>
        </is>
      </c>
    </row>
    <row r="5">
      <c r="A5" s="6" t="inlineStr">
        <is>
          <t>BD-1001</t>
        </is>
      </c>
      <c r="B5" s="6" t="inlineStr">
        <is>
          <t>15/01/2026</t>
        </is>
      </c>
      <c r="C5" s="6" t="inlineStr">
        <is>
          <t>Distribuidora del Norte S.L.</t>
        </is>
      </c>
      <c r="D5" s="6" t="inlineStr">
        <is>
          <t>Mayorista</t>
        </is>
      </c>
      <c r="E5" s="6" t="inlineStr">
        <is>
          <t>Marcos Varela</t>
        </is>
      </c>
      <c r="F5" s="6" t="inlineStr">
        <is>
          <t>+34 912 345 678</t>
        </is>
      </c>
      <c r="G5" s="6" t="inlineStr">
        <is>
          <t>Madrid</t>
        </is>
      </c>
      <c r="H5" s="7" t="n">
        <v>45000</v>
      </c>
      <c r="I5" s="6" t="inlineStr">
        <is>
          <t>Activo</t>
        </is>
      </c>
    </row>
    <row r="6">
      <c r="A6" s="8" t="inlineStr">
        <is>
          <t>BD-1002</t>
        </is>
      </c>
      <c r="B6" s="8" t="inlineStr">
        <is>
          <t>18/01/2026</t>
        </is>
      </c>
      <c r="C6" s="8" t="inlineStr">
        <is>
          <t>Comercial Mediterránea</t>
        </is>
      </c>
      <c r="D6" s="8" t="inlineStr">
        <is>
          <t>Minorista</t>
        </is>
      </c>
      <c r="E6" s="8" t="inlineStr">
        <is>
          <t>Lucía Santos</t>
        </is>
      </c>
      <c r="F6" s="8" t="inlineStr">
        <is>
          <t>+34 934 567 890</t>
        </is>
      </c>
      <c r="G6" s="8" t="inlineStr">
        <is>
          <t>Barcelona</t>
        </is>
      </c>
      <c r="H6" s="9" t="n">
        <v>28500</v>
      </c>
      <c r="I6" s="8" t="inlineStr">
        <is>
          <t>Activo</t>
        </is>
      </c>
    </row>
    <row r="7">
      <c r="A7" s="6" t="inlineStr">
        <is>
          <t>BD-1003</t>
        </is>
      </c>
      <c r="B7" s="6" t="inlineStr">
        <is>
          <t>25/01/2026</t>
        </is>
      </c>
      <c r="C7" s="6" t="inlineStr">
        <is>
          <t>Industrias Químicas Sur</t>
        </is>
      </c>
      <c r="D7" s="6" t="inlineStr">
        <is>
          <t>Industrial</t>
        </is>
      </c>
      <c r="E7" s="6" t="inlineStr">
        <is>
          <t>Andrés Morales</t>
        </is>
      </c>
      <c r="F7" s="6" t="inlineStr">
        <is>
          <t>+34 954 123 456</t>
        </is>
      </c>
      <c r="G7" s="6" t="inlineStr">
        <is>
          <t>Sevilla</t>
        </is>
      </c>
      <c r="H7" s="7" t="n">
        <v>62000</v>
      </c>
      <c r="I7" s="6" t="inlineStr">
        <is>
          <t>Activo</t>
        </is>
      </c>
    </row>
    <row r="8">
      <c r="A8" s="8" t="inlineStr">
        <is>
          <t>BD-1004</t>
        </is>
      </c>
      <c r="B8" s="8" t="inlineStr">
        <is>
          <t>02/02/2026</t>
        </is>
      </c>
      <c r="C8" s="8" t="inlineStr">
        <is>
          <t>Ferretería Central</t>
        </is>
      </c>
      <c r="D8" s="8" t="inlineStr">
        <is>
          <t>Minorista</t>
        </is>
      </c>
      <c r="E8" s="8" t="inlineStr">
        <is>
          <t>Carmen Vega</t>
        </is>
      </c>
      <c r="F8" s="8" t="inlineStr">
        <is>
          <t>+34 963 852 741</t>
        </is>
      </c>
      <c r="G8" s="8" t="inlineStr">
        <is>
          <t>Valencia</t>
        </is>
      </c>
      <c r="H8" s="9" t="n">
        <v>14200</v>
      </c>
      <c r="I8" s="8" t="inlineStr">
        <is>
          <t>Inactivo</t>
        </is>
      </c>
    </row>
    <row r="9">
      <c r="A9" s="6" t="inlineStr">
        <is>
          <t>BD-1005</t>
        </is>
      </c>
      <c r="B9" s="6" t="inlineStr">
        <is>
          <t>10/02/2026</t>
        </is>
      </c>
      <c r="C9" s="6" t="inlineStr">
        <is>
          <t>Logística Cantábrica</t>
        </is>
      </c>
      <c r="D9" s="6" t="inlineStr">
        <is>
          <t>Servicios</t>
        </is>
      </c>
      <c r="E9" s="6" t="inlineStr">
        <is>
          <t>Roberto Ortiz</t>
        </is>
      </c>
      <c r="F9" s="6" t="inlineStr">
        <is>
          <t>+34 942 987 654</t>
        </is>
      </c>
      <c r="G9" s="6" t="inlineStr">
        <is>
          <t>Santander</t>
        </is>
      </c>
      <c r="H9" s="7" t="n">
        <v>38000</v>
      </c>
      <c r="I9" s="6" t="inlineStr">
        <is>
          <t>Activo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 almacenados</t>
        </is>
      </c>
      <c r="B5" s="12">
        <f>COUNTA(A5:A35)</f>
        <v/>
      </c>
    </row>
    <row r="6">
      <c r="A6" s="13" t="inlineStr">
        <is>
          <t>Registros en estado activo</t>
        </is>
      </c>
      <c r="B6" s="12">
        <f>COUNTIF(I5:I35, "Activo")</f>
        <v/>
      </c>
    </row>
    <row r="7">
      <c r="A7" s="11" t="inlineStr">
        <is>
          <t>Volumen total facturado</t>
        </is>
      </c>
      <c r="B7" s="12">
        <f>SUM(H5:H35)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2026-11-02T13:25:48Z</dcterms:created>
  <dcterms:modified xsi:type="dcterms:W3CDTF">2026-11-02T13:25:48Z</dcterms:modified>
</cp:coreProperties>
</file>